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1" i="1" s="1"/>
  <c r="D14" i="1"/>
  <c r="D13" i="1" s="1"/>
  <c r="E14" i="1"/>
  <c r="E13" i="1" s="1"/>
  <c r="F14" i="1"/>
  <c r="F13" i="1" s="1"/>
  <c r="G14" i="1"/>
  <c r="G13" i="1" s="1"/>
  <c r="H14" i="1"/>
  <c r="J14" i="1" s="1"/>
  <c r="I14" i="1"/>
  <c r="I13" i="1" s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D30" i="1"/>
  <c r="D29" i="1" s="1"/>
  <c r="D28" i="1" s="1"/>
  <c r="D27" i="1" s="1"/>
  <c r="E30" i="1"/>
  <c r="E29" i="1" s="1"/>
  <c r="E28" i="1" s="1"/>
  <c r="E27" i="1" s="1"/>
  <c r="F30" i="1"/>
  <c r="F29" i="1" s="1"/>
  <c r="F28" i="1" s="1"/>
  <c r="F27" i="1" s="1"/>
  <c r="G30" i="1"/>
  <c r="G29" i="1" s="1"/>
  <c r="G28" i="1" s="1"/>
  <c r="G27" i="1" s="1"/>
  <c r="H30" i="1"/>
  <c r="J30" i="1" s="1"/>
  <c r="I30" i="1"/>
  <c r="I29" i="1" s="1"/>
  <c r="I28" i="1" s="1"/>
  <c r="I27" i="1" s="1"/>
  <c r="K30" i="1"/>
  <c r="K29" i="1" s="1"/>
  <c r="K28" i="1" s="1"/>
  <c r="K27" i="1" s="1"/>
  <c r="J31" i="1"/>
  <c r="J32" i="1"/>
  <c r="J33" i="1"/>
  <c r="I11" i="1" l="1"/>
  <c r="I10" i="1" s="1"/>
  <c r="I12" i="1"/>
  <c r="J24" i="1"/>
  <c r="F12" i="1"/>
  <c r="F11" i="1"/>
  <c r="F10" i="1" s="1"/>
  <c r="G12" i="1"/>
  <c r="G11" i="1"/>
  <c r="G10" i="1" s="1"/>
  <c r="E11" i="1"/>
  <c r="E10" i="1" s="1"/>
  <c r="E12" i="1"/>
  <c r="K11" i="1"/>
  <c r="K10" i="1" s="1"/>
  <c r="K12" i="1"/>
  <c r="D11" i="1"/>
  <c r="D10" i="1" s="1"/>
  <c r="D12" i="1"/>
  <c r="H29" i="1"/>
  <c r="H12" i="1"/>
  <c r="J12" i="1" s="1"/>
  <c r="J25" i="1"/>
  <c r="J13" i="1"/>
  <c r="H28" i="1" l="1"/>
  <c r="J29" i="1"/>
  <c r="J11" i="1"/>
  <c r="H27" i="1" l="1"/>
  <c r="J28" i="1"/>
  <c r="J27" i="1" l="1"/>
  <c r="H10" i="1"/>
  <c r="J10" i="1" s="1"/>
</calcChain>
</file>

<file path=xl/sharedStrings.xml><?xml version="1.0" encoding="utf-8"?>
<sst xmlns="http://schemas.openxmlformats.org/spreadsheetml/2006/main" count="96" uniqueCount="96">
  <si>
    <t>JUDETUL  VASLUI</t>
  </si>
  <si>
    <t>COMUNA CODAESTI</t>
  </si>
  <si>
    <t xml:space="preserve"> Anexa 7</t>
  </si>
  <si>
    <t>Cont de executie - Detalierea cheltuielilor - Trimestrul: 3, Anul: 2017</t>
  </si>
  <si>
    <t xml:space="preserve">Capitolul: 65.02.04.01 - Invatamant secundar inferior  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</si>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</sst>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D11+D27</f>
        <v>1017682</v>
      </c>
      <c r="E10" s="11">
        <f>E11+E27</f>
        <v>1017682</v>
      </c>
      <c r="F10" s="11">
        <f>F11+F27</f>
        <v>850402</v>
      </c>
      <c r="G10" s="11">
        <f>G11+G27</f>
        <v>850402</v>
      </c>
      <c r="H10" s="11">
        <f>H11+H27</f>
        <v>850402</v>
      </c>
      <c r="I10" s="11">
        <f>I11+I27</f>
        <v>601609</v>
      </c>
      <c r="J10" s="11">
        <f>H10-I10</f>
        <v>248793</v>
      </c>
      <c r="K10" s="11">
        <f>K11+K27</f>
        <v>496614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D13+D24</f>
        <v>760030</v>
      </c>
      <c r="E11" s="11">
        <f>E13+E24</f>
        <v>760030</v>
      </c>
      <c r="F11" s="11">
        <f>F13+F24</f>
        <v>592750</v>
      </c>
      <c r="G11" s="11">
        <f>G13+G24</f>
        <v>592750</v>
      </c>
      <c r="H11" s="11">
        <f>H13+H24</f>
        <v>592750</v>
      </c>
      <c r="I11" s="11">
        <f>I13+I24</f>
        <v>481505</v>
      </c>
      <c r="J11" s="11">
        <f>H11-I11</f>
        <v>111245</v>
      </c>
      <c r="K11" s="11">
        <f>K13+K24</f>
        <v>496614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D13+D24</f>
        <v>760030</v>
      </c>
      <c r="E12" s="11">
        <f>E13+E24</f>
        <v>760030</v>
      </c>
      <c r="F12" s="11">
        <f>F13+F24</f>
        <v>592750</v>
      </c>
      <c r="G12" s="11">
        <f>G13+G24</f>
        <v>592750</v>
      </c>
      <c r="H12" s="11">
        <f>H13+H24</f>
        <v>592750</v>
      </c>
      <c r="I12" s="11">
        <f>I13+I24</f>
        <v>481505</v>
      </c>
      <c r="J12" s="11">
        <f>H12-I12</f>
        <v>111245</v>
      </c>
      <c r="K12" s="11">
        <f>K13+K24</f>
        <v>496614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755030</v>
      </c>
      <c r="E13" s="11">
        <f>E14+E18</f>
        <v>755030</v>
      </c>
      <c r="F13" s="11">
        <f>F14+F18</f>
        <v>587750</v>
      </c>
      <c r="G13" s="11">
        <f>G14+G18</f>
        <v>587750</v>
      </c>
      <c r="H13" s="11">
        <f>H14+H18</f>
        <v>587750</v>
      </c>
      <c r="I13" s="11">
        <f>I14+I18</f>
        <v>476505</v>
      </c>
      <c r="J13" s="11">
        <f>H13-I13</f>
        <v>111245</v>
      </c>
      <c r="K13" s="11">
        <f>K14+K18</f>
        <v>491614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615925</v>
      </c>
      <c r="E14" s="11">
        <f>E15+E16+E17</f>
        <v>615925</v>
      </c>
      <c r="F14" s="11">
        <f>F15+F16+F17</f>
        <v>477555</v>
      </c>
      <c r="G14" s="11">
        <f>G15+G16+G17</f>
        <v>477555</v>
      </c>
      <c r="H14" s="11">
        <f>H15+H16+H17</f>
        <v>477555</v>
      </c>
      <c r="I14" s="11">
        <f>I15+I16+I17</f>
        <v>389338</v>
      </c>
      <c r="J14" s="11">
        <f>H14-I14</f>
        <v>88217</v>
      </c>
      <c r="K14" s="11">
        <f>K15+K16+K17</f>
        <v>402344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500925</v>
      </c>
      <c r="E15" s="11">
        <v>500925</v>
      </c>
      <c r="F15" s="11">
        <v>398355</v>
      </c>
      <c r="G15" s="11">
        <v>398355</v>
      </c>
      <c r="H15" s="11">
        <v>398355</v>
      </c>
      <c r="I15" s="11">
        <v>313108</v>
      </c>
      <c r="J15" s="11">
        <f>H15-I15</f>
        <v>85247</v>
      </c>
      <c r="K15" s="11">
        <v>324886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9000</v>
      </c>
      <c r="E16" s="11">
        <v>9000</v>
      </c>
      <c r="F16" s="11">
        <v>6200</v>
      </c>
      <c r="G16" s="11">
        <v>6200</v>
      </c>
      <c r="H16" s="11">
        <v>6200</v>
      </c>
      <c r="I16" s="11">
        <v>4719</v>
      </c>
      <c r="J16" s="11">
        <f>H16-I16</f>
        <v>1481</v>
      </c>
      <c r="K16" s="11">
        <v>5096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106000</v>
      </c>
      <c r="E17" s="11">
        <v>106000</v>
      </c>
      <c r="F17" s="11">
        <v>73000</v>
      </c>
      <c r="G17" s="11">
        <v>73000</v>
      </c>
      <c r="H17" s="11">
        <v>73000</v>
      </c>
      <c r="I17" s="11">
        <v>71511</v>
      </c>
      <c r="J17" s="11">
        <f>H17-I17</f>
        <v>1489</v>
      </c>
      <c r="K17" s="11">
        <v>72362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139105</v>
      </c>
      <c r="E18" s="11">
        <f>E19+E20+E21+E22+E23</f>
        <v>139105</v>
      </c>
      <c r="F18" s="11">
        <f>F19+F20+F21+F22+F23</f>
        <v>110195</v>
      </c>
      <c r="G18" s="11">
        <f>G19+G20+G21+G22+G23</f>
        <v>110195</v>
      </c>
      <c r="H18" s="11">
        <f>H19+H20+H21+H22+H23</f>
        <v>110195</v>
      </c>
      <c r="I18" s="11">
        <f>I19+I20+I21+I22+I23</f>
        <v>87167</v>
      </c>
      <c r="J18" s="11">
        <f>H18-I18</f>
        <v>23028</v>
      </c>
      <c r="K18" s="11">
        <f>K19+K20+K21+K22+K23</f>
        <v>89270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97265</v>
      </c>
      <c r="E19" s="11">
        <v>97265</v>
      </c>
      <c r="F19" s="11">
        <v>76730</v>
      </c>
      <c r="G19" s="11">
        <v>76730</v>
      </c>
      <c r="H19" s="11">
        <v>76730</v>
      </c>
      <c r="I19" s="11">
        <v>61801</v>
      </c>
      <c r="J19" s="11">
        <f>H19-I19</f>
        <v>14929</v>
      </c>
      <c r="K19" s="11">
        <v>63734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3560</v>
      </c>
      <c r="E20" s="11">
        <v>3560</v>
      </c>
      <c r="F20" s="11">
        <v>3045</v>
      </c>
      <c r="G20" s="11">
        <v>3045</v>
      </c>
      <c r="H20" s="11">
        <v>3045</v>
      </c>
      <c r="I20" s="11">
        <v>1851</v>
      </c>
      <c r="J20" s="11">
        <f>H20-I20</f>
        <v>1194</v>
      </c>
      <c r="K20" s="11">
        <v>1919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32070</v>
      </c>
      <c r="E21" s="11">
        <v>32070</v>
      </c>
      <c r="F21" s="11">
        <v>25435</v>
      </c>
      <c r="G21" s="11">
        <v>25435</v>
      </c>
      <c r="H21" s="11">
        <v>25435</v>
      </c>
      <c r="I21" s="11">
        <v>20221</v>
      </c>
      <c r="J21" s="11">
        <f>H21-I21</f>
        <v>5214</v>
      </c>
      <c r="K21" s="11">
        <v>20809</v>
      </c>
    </row>
    <row r="22" spans="1:11" s="6" customFormat="1" ht="22.5" x14ac:dyDescent="0.25">
      <c r="A22" s="10" t="s">
        <v>55</v>
      </c>
      <c r="B22" s="10" t="s">
        <v>56</v>
      </c>
      <c r="C22" s="10" t="s">
        <v>57</v>
      </c>
      <c r="D22" s="11">
        <v>1120</v>
      </c>
      <c r="E22" s="11">
        <v>1120</v>
      </c>
      <c r="F22" s="11">
        <v>915</v>
      </c>
      <c r="G22" s="11">
        <v>915</v>
      </c>
      <c r="H22" s="11">
        <v>915</v>
      </c>
      <c r="I22" s="11">
        <v>617</v>
      </c>
      <c r="J22" s="11">
        <f>H22-I22</f>
        <v>298</v>
      </c>
      <c r="K22" s="11">
        <v>637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5090</v>
      </c>
      <c r="E23" s="11">
        <v>5090</v>
      </c>
      <c r="F23" s="11">
        <v>4070</v>
      </c>
      <c r="G23" s="11">
        <v>4070</v>
      </c>
      <c r="H23" s="11">
        <v>4070</v>
      </c>
      <c r="I23" s="11">
        <v>2677</v>
      </c>
      <c r="J23" s="11">
        <f>H23-I23</f>
        <v>1393</v>
      </c>
      <c r="K23" s="11">
        <v>2171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f>+D25</f>
        <v>5000</v>
      </c>
      <c r="E24" s="11">
        <f>+E25</f>
        <v>5000</v>
      </c>
      <c r="F24" s="11">
        <f>+F25</f>
        <v>5000</v>
      </c>
      <c r="G24" s="11">
        <f>+G25</f>
        <v>5000</v>
      </c>
      <c r="H24" s="11">
        <f>+H25</f>
        <v>5000</v>
      </c>
      <c r="I24" s="11">
        <f>+I25</f>
        <v>5000</v>
      </c>
      <c r="J24" s="11">
        <f>H24-I24</f>
        <v>0</v>
      </c>
      <c r="K24" s="11">
        <f>+K25</f>
        <v>5000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f>D26</f>
        <v>5000</v>
      </c>
      <c r="E25" s="11">
        <f>E26</f>
        <v>5000</v>
      </c>
      <c r="F25" s="11">
        <f>F26</f>
        <v>5000</v>
      </c>
      <c r="G25" s="11">
        <f>G26</f>
        <v>5000</v>
      </c>
      <c r="H25" s="11">
        <f>H26</f>
        <v>5000</v>
      </c>
      <c r="I25" s="11">
        <f>I26</f>
        <v>5000</v>
      </c>
      <c r="J25" s="11">
        <f>H25-I25</f>
        <v>0</v>
      </c>
      <c r="K25" s="11">
        <f>K26</f>
        <v>5000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5000</v>
      </c>
      <c r="E26" s="11">
        <v>5000</v>
      </c>
      <c r="F26" s="11">
        <v>5000</v>
      </c>
      <c r="G26" s="11">
        <v>5000</v>
      </c>
      <c r="H26" s="11">
        <v>5000</v>
      </c>
      <c r="I26" s="11">
        <v>5000</v>
      </c>
      <c r="J26" s="11">
        <f>H26-I26</f>
        <v>0</v>
      </c>
      <c r="K26" s="11">
        <v>5000</v>
      </c>
    </row>
    <row r="27" spans="1:11" s="6" customFormat="1" ht="22.5" x14ac:dyDescent="0.25">
      <c r="A27" s="10" t="s">
        <v>70</v>
      </c>
      <c r="B27" s="10" t="s">
        <v>71</v>
      </c>
      <c r="C27" s="10" t="s">
        <v>72</v>
      </c>
      <c r="D27" s="11">
        <f>+D28</f>
        <v>257652</v>
      </c>
      <c r="E27" s="11">
        <f>+E28</f>
        <v>257652</v>
      </c>
      <c r="F27" s="11">
        <f>+F28</f>
        <v>257652</v>
      </c>
      <c r="G27" s="11">
        <f>+G28</f>
        <v>257652</v>
      </c>
      <c r="H27" s="11">
        <f>+H28</f>
        <v>257652</v>
      </c>
      <c r="I27" s="11">
        <f>+I28</f>
        <v>120104</v>
      </c>
      <c r="J27" s="11">
        <f>H27-I27</f>
        <v>137548</v>
      </c>
      <c r="K27" s="11">
        <f>+K28</f>
        <v>0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f>D29</f>
        <v>257652</v>
      </c>
      <c r="E28" s="11">
        <f>E29</f>
        <v>257652</v>
      </c>
      <c r="F28" s="11">
        <f>F29</f>
        <v>257652</v>
      </c>
      <c r="G28" s="11">
        <f>G29</f>
        <v>257652</v>
      </c>
      <c r="H28" s="11">
        <f>H29</f>
        <v>257652</v>
      </c>
      <c r="I28" s="11">
        <f>I29</f>
        <v>120104</v>
      </c>
      <c r="J28" s="11">
        <f>H28-I28</f>
        <v>137548</v>
      </c>
      <c r="K28" s="11">
        <f>K29</f>
        <v>0</v>
      </c>
    </row>
    <row r="29" spans="1:11" s="6" customFormat="1" ht="22.5" x14ac:dyDescent="0.25">
      <c r="A29" s="10" t="s">
        <v>76</v>
      </c>
      <c r="B29" s="10" t="s">
        <v>77</v>
      </c>
      <c r="C29" s="10" t="s">
        <v>78</v>
      </c>
      <c r="D29" s="11">
        <f>D30</f>
        <v>257652</v>
      </c>
      <c r="E29" s="11">
        <f>E30</f>
        <v>257652</v>
      </c>
      <c r="F29" s="11">
        <f>F30</f>
        <v>257652</v>
      </c>
      <c r="G29" s="11">
        <f>G30</f>
        <v>257652</v>
      </c>
      <c r="H29" s="11">
        <f>H30</f>
        <v>257652</v>
      </c>
      <c r="I29" s="11">
        <f>I30</f>
        <v>120104</v>
      </c>
      <c r="J29" s="11">
        <f>H29-I29</f>
        <v>137548</v>
      </c>
      <c r="K29" s="11">
        <f>K30</f>
        <v>0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f>D31+D32+D33</f>
        <v>257652</v>
      </c>
      <c r="E30" s="11">
        <f>E31+E32+E33</f>
        <v>257652</v>
      </c>
      <c r="F30" s="11">
        <f>F31+F32+F33</f>
        <v>257652</v>
      </c>
      <c r="G30" s="11">
        <f>G31+G32+G33</f>
        <v>257652</v>
      </c>
      <c r="H30" s="11">
        <f>H31+H32+H33</f>
        <v>257652</v>
      </c>
      <c r="I30" s="11">
        <f>I31+I32+I33</f>
        <v>120104</v>
      </c>
      <c r="J30" s="11">
        <f>H30-I30</f>
        <v>137548</v>
      </c>
      <c r="K30" s="11">
        <f>K31+K32+K33</f>
        <v>0</v>
      </c>
    </row>
    <row r="31" spans="1:11" s="6" customFormat="1" x14ac:dyDescent="0.25">
      <c r="A31" s="10" t="s">
        <v>82</v>
      </c>
      <c r="B31" s="10" t="s">
        <v>83</v>
      </c>
      <c r="C31" s="10" t="s">
        <v>84</v>
      </c>
      <c r="D31" s="11">
        <v>145000</v>
      </c>
      <c r="E31" s="11">
        <v>145000</v>
      </c>
      <c r="F31" s="11">
        <v>145000</v>
      </c>
      <c r="G31" s="11">
        <v>145000</v>
      </c>
      <c r="H31" s="11">
        <v>145000</v>
      </c>
      <c r="I31" s="11">
        <v>14791</v>
      </c>
      <c r="J31" s="11">
        <f>H31-I31</f>
        <v>130209</v>
      </c>
      <c r="K31" s="11">
        <v>0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5000</v>
      </c>
      <c r="E32" s="11">
        <v>5000</v>
      </c>
      <c r="F32" s="11">
        <v>5000</v>
      </c>
      <c r="G32" s="11">
        <v>5000</v>
      </c>
      <c r="H32" s="11">
        <v>5000</v>
      </c>
      <c r="I32" s="11">
        <v>0</v>
      </c>
      <c r="J32" s="11">
        <f>H32-I32</f>
        <v>5000</v>
      </c>
      <c r="K32" s="11">
        <v>0</v>
      </c>
    </row>
    <row r="33" spans="1:12" s="6" customFormat="1" x14ac:dyDescent="0.25">
      <c r="A33" s="10" t="s">
        <v>88</v>
      </c>
      <c r="B33" s="10" t="s">
        <v>89</v>
      </c>
      <c r="C33" s="10" t="s">
        <v>90</v>
      </c>
      <c r="D33" s="11">
        <v>107652</v>
      </c>
      <c r="E33" s="11">
        <v>107652</v>
      </c>
      <c r="F33" s="11">
        <v>107652</v>
      </c>
      <c r="G33" s="11">
        <v>107652</v>
      </c>
      <c r="H33" s="11">
        <v>107652</v>
      </c>
      <c r="I33" s="11">
        <v>105313</v>
      </c>
      <c r="J33" s="11">
        <f>H33-I33</f>
        <v>2339</v>
      </c>
      <c r="K33" s="11">
        <v>0</v>
      </c>
    </row>
    <row r="34" spans="1:12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</row>
    <row r="35" spans="1:12" x14ac:dyDescent="0.25">
      <c r="A35" s="13" t="s">
        <v>91</v>
      </c>
      <c r="B35" s="13"/>
      <c r="C35" s="13"/>
      <c r="D35" s="13"/>
      <c r="E35" s="13" t="s">
        <v>93</v>
      </c>
      <c r="F35" s="13"/>
      <c r="G35" s="13"/>
      <c r="H35" s="13"/>
      <c r="I35" s="13" t="s">
        <v>94</v>
      </c>
      <c r="J35" s="13"/>
      <c r="K35" s="13"/>
      <c r="L35" s="13"/>
    </row>
    <row r="36" spans="1:12" x14ac:dyDescent="0.25">
      <c r="A36" s="3" t="s">
        <v>92</v>
      </c>
      <c r="B36" s="3"/>
      <c r="C36" s="3"/>
      <c r="D36" s="3"/>
      <c r="E36" s="3"/>
      <c r="F36" s="3"/>
      <c r="G36" s="3"/>
      <c r="H36" s="3"/>
      <c r="I36" s="3" t="s">
        <v>95</v>
      </c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1">
    <mergeCell ref="A35:D35"/>
    <mergeCell ref="A36:D36"/>
    <mergeCell ref="E35:H35"/>
    <mergeCell ref="E36:H36"/>
    <mergeCell ref="I35:L35"/>
    <mergeCell ref="I36:L3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2017-11-12T08:35:42Z</dcterms:created>
  <dcterms:modified xsi:type="dcterms:W3CDTF">2017-11-12T08:35:44Z</dcterms:modified>
</cp:coreProperties>
</file>