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Coda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E14" i="1"/>
  <c r="E13" i="1" s="1"/>
  <c r="F14" i="1"/>
  <c r="F13" i="1" s="1"/>
  <c r="G14" i="1"/>
  <c r="G13" i="1" s="1"/>
  <c r="H14" i="1"/>
  <c r="H13" i="1" s="1"/>
  <c r="I14" i="1"/>
  <c r="I13" i="1" s="1"/>
  <c r="K14" i="1"/>
  <c r="K13" i="1" s="1"/>
  <c r="J15" i="1"/>
  <c r="J16" i="1"/>
  <c r="D17" i="1"/>
  <c r="E17" i="1"/>
  <c r="F17" i="1"/>
  <c r="G17" i="1"/>
  <c r="H17" i="1"/>
  <c r="I17" i="1"/>
  <c r="J17" i="1" s="1"/>
  <c r="K17" i="1"/>
  <c r="J18" i="1"/>
  <c r="G11" i="1" l="1"/>
  <c r="G10" i="1" s="1"/>
  <c r="G12" i="1"/>
  <c r="I11" i="1"/>
  <c r="I10" i="1" s="1"/>
  <c r="I12" i="1"/>
  <c r="E11" i="1"/>
  <c r="E10" i="1" s="1"/>
  <c r="E12" i="1"/>
  <c r="K12" i="1"/>
  <c r="K11" i="1"/>
  <c r="K10" i="1" s="1"/>
  <c r="H11" i="1"/>
  <c r="H12" i="1"/>
  <c r="J13" i="1"/>
  <c r="F11" i="1"/>
  <c r="F10" i="1" s="1"/>
  <c r="F12" i="1"/>
  <c r="D11" i="1"/>
  <c r="D10" i="1" s="1"/>
  <c r="D12" i="1"/>
  <c r="J14" i="1"/>
  <c r="J12" i="1" l="1"/>
  <c r="H10" i="1"/>
  <c r="J10" i="1" s="1"/>
  <c r="J11" i="1"/>
</calcChain>
</file>

<file path=xl/sharedStrings.xml><?xml version="1.0" encoding="utf-8"?>
<sst xmlns="http://schemas.openxmlformats.org/spreadsheetml/2006/main" count="51" uniqueCount="51">
  <si>
    <t>JUDETUL  VASLUI</t>
  </si>
  <si>
    <t>COMUNA CODAESTI</t>
  </si>
  <si>
    <t xml:space="preserve"> Anexa 7</t>
  </si>
  <si>
    <t>Cont de executie - Detalierea cheltuielilor - Trimestrul: 2, Anul: 2017</t>
  </si>
  <si>
    <t>Capitolul: 61.02.50 - Alte cheltuieli în domeniul ordinii publice si sigurantei nationale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</si>
  <si>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</si>
  <si>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</si>
  <si>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</si>
  <si>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</si>
  <si>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</si>
  <si>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</si>
  <si>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</si>
  <si>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</si>
  <si>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</si>
  <si>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</si>
  <si>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</si>
  <si>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</si>
  <si>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</si>
  <si>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</si>
  <si>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</si>
  <si>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</si>
  <si>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</si>
  <si>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</si>
  <si>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</si>
  <si>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</si>
  <si>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</si>
  <si>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</si>
  <si>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</si>
  <si>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</si>
  <si>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</si>
  <si>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</si>
  <si>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</si>
  <si>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</si>
  <si>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</si>
  <si>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47</t>
  </si>
  <si>
    <t>Carburanti si lubrifianti</t>
  </si>
  <si>
    <t>20.01.05</t>
  </si>
  <si>
    <t>52</t>
  </si>
  <si>
    <t>Alte bunuri si servicii pentru intretinere si functionare</t>
  </si>
  <si>
    <t>20.01.30</t>
  </si>
  <si>
    <t>62</t>
  </si>
  <si>
    <t>Bunuri de natura obiectelor de inventar  (cod 20.05.01+20.05.03+20.05.30)</t>
  </si>
  <si>
    <t>20.05</t>
  </si>
  <si>
    <t>63</t>
  </si>
  <si>
    <t>Uniforme si echipament</t>
  </si>
  <si>
    <t>20.05.01</t>
  </si>
  <si>
    <t>ORDONATOR DE CREDITE,</t>
  </si>
  <si>
    <t>REBEGEA MIHAI</t>
  </si>
  <si>
    <t>.</t>
  </si>
  <si>
    <t>CONTABIL SEF,</t>
  </si>
  <si>
    <t>LIVINTI ANISOARA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</si>
</sst>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/>
      <c r="G7" s="5" t="s">
        <v>13</v>
      </c>
      <c r="H7" s="5" t="s">
        <v>14</v>
      </c>
      <c r="I7" s="5" t="s">
        <v>15</v>
      </c>
      <c r="J7" s="5" t="s">
        <v>16</v>
      </c>
      <c r="K7" s="5" t="s">
        <v>18</v>
      </c>
    </row>
    <row r="8" spans="1:11" s="6" customFormat="1" ht="21.75" thickBot="1" x14ac:dyDescent="0.3">
      <c r="A8" s="5"/>
      <c r="B8" s="5"/>
      <c r="C8" s="5"/>
      <c r="D8" s="5"/>
      <c r="E8" s="7" t="s">
        <v>11</v>
      </c>
      <c r="F8" s="7" t="s">
        <v>12</v>
      </c>
      <c r="G8" s="5"/>
      <c r="H8" s="5"/>
      <c r="I8" s="5"/>
      <c r="J8" s="5"/>
      <c r="K8" s="5"/>
    </row>
    <row r="9" spans="1:11" s="6" customFormat="1" ht="15.75" thickBot="1" x14ac:dyDescent="0.3">
      <c r="A9" s="5" t="s">
        <v>6</v>
      </c>
      <c r="B9" s="5"/>
      <c r="C9" s="7" t="s">
        <v>8</v>
      </c>
      <c r="D9" s="7">
        <v>1</v>
      </c>
      <c r="E9" s="7">
        <v>2</v>
      </c>
      <c r="F9" s="7">
        <v>3</v>
      </c>
      <c r="G9" s="7">
        <v>4</v>
      </c>
      <c r="H9" s="7">
        <v>5</v>
      </c>
      <c r="I9" s="7">
        <v>6</v>
      </c>
      <c r="J9" s="7" t="s">
        <v>17</v>
      </c>
      <c r="K9" s="7">
        <v>8</v>
      </c>
    </row>
    <row r="10" spans="1:11" s="6" customFormat="1" x14ac:dyDescent="0.25">
      <c r="A10" s="10" t="s">
        <v>19</v>
      </c>
      <c r="B10" s="10" t="s">
        <v>20</v>
      </c>
      <c r="C10" s="10" t="s">
        <v>21</v>
      </c>
      <c r="D10" s="11">
        <f>D11</f>
        <v>54000</v>
      </c>
      <c r="E10" s="11">
        <f>E11</f>
        <v>54000</v>
      </c>
      <c r="F10" s="11">
        <f>F11</f>
        <v>24000</v>
      </c>
      <c r="G10" s="11">
        <f>G11</f>
        <v>24000</v>
      </c>
      <c r="H10" s="11">
        <f>H11</f>
        <v>24000</v>
      </c>
      <c r="I10" s="11">
        <f>I11</f>
        <v>15000</v>
      </c>
      <c r="J10" s="11">
        <f>H10-I10</f>
        <v>9000</v>
      </c>
      <c r="K10" s="11">
        <f>K11</f>
        <v>18953</v>
      </c>
    </row>
    <row r="11" spans="1:11" s="6" customFormat="1" ht="22.5" x14ac:dyDescent="0.25">
      <c r="A11" s="10" t="s">
        <v>22</v>
      </c>
      <c r="B11" s="10" t="s">
        <v>23</v>
      </c>
      <c r="C11" s="10" t="s">
        <v>24</v>
      </c>
      <c r="D11" s="11">
        <f>+D13</f>
        <v>54000</v>
      </c>
      <c r="E11" s="11">
        <f>+E13</f>
        <v>54000</v>
      </c>
      <c r="F11" s="11">
        <f>+F13</f>
        <v>24000</v>
      </c>
      <c r="G11" s="11">
        <f>+G13</f>
        <v>24000</v>
      </c>
      <c r="H11" s="11">
        <f>+H13</f>
        <v>24000</v>
      </c>
      <c r="I11" s="11">
        <f>+I13</f>
        <v>15000</v>
      </c>
      <c r="J11" s="11">
        <f>H11-I11</f>
        <v>9000</v>
      </c>
      <c r="K11" s="11">
        <f>+K13</f>
        <v>18953</v>
      </c>
    </row>
    <row r="12" spans="1:11" s="6" customFormat="1" ht="22.5" x14ac:dyDescent="0.25">
      <c r="A12" s="10" t="s">
        <v>25</v>
      </c>
      <c r="B12" s="10" t="s">
        <v>26</v>
      </c>
      <c r="C12" s="10" t="s">
        <v>27</v>
      </c>
      <c r="D12" s="11">
        <f>+D13</f>
        <v>54000</v>
      </c>
      <c r="E12" s="11">
        <f>+E13</f>
        <v>54000</v>
      </c>
      <c r="F12" s="11">
        <f>+F13</f>
        <v>24000</v>
      </c>
      <c r="G12" s="11">
        <f>+G13</f>
        <v>24000</v>
      </c>
      <c r="H12" s="11">
        <f>+H13</f>
        <v>24000</v>
      </c>
      <c r="I12" s="11">
        <f>+I13</f>
        <v>15000</v>
      </c>
      <c r="J12" s="11">
        <f>H12-I12</f>
        <v>9000</v>
      </c>
      <c r="K12" s="11">
        <f>+K13</f>
        <v>18953</v>
      </c>
    </row>
    <row r="13" spans="1:11" s="6" customFormat="1" ht="22.5" x14ac:dyDescent="0.25">
      <c r="A13" s="10" t="s">
        <v>28</v>
      </c>
      <c r="B13" s="10" t="s">
        <v>29</v>
      </c>
      <c r="C13" s="10" t="s">
        <v>30</v>
      </c>
      <c r="D13" s="11">
        <f>D14+D17</f>
        <v>54000</v>
      </c>
      <c r="E13" s="11">
        <f>E14+E17</f>
        <v>54000</v>
      </c>
      <c r="F13" s="11">
        <f>F14+F17</f>
        <v>24000</v>
      </c>
      <c r="G13" s="11">
        <f>G14+G17</f>
        <v>24000</v>
      </c>
      <c r="H13" s="11">
        <f>H14+H17</f>
        <v>24000</v>
      </c>
      <c r="I13" s="11">
        <f>I14+I17</f>
        <v>15000</v>
      </c>
      <c r="J13" s="11">
        <f>H13-I13</f>
        <v>9000</v>
      </c>
      <c r="K13" s="11">
        <f>K14+K17</f>
        <v>18953</v>
      </c>
    </row>
    <row r="14" spans="1:11" s="6" customFormat="1" x14ac:dyDescent="0.25">
      <c r="A14" s="10" t="s">
        <v>31</v>
      </c>
      <c r="B14" s="10" t="s">
        <v>32</v>
      </c>
      <c r="C14" s="10" t="s">
        <v>33</v>
      </c>
      <c r="D14" s="11">
        <f>+D15+D16</f>
        <v>44000</v>
      </c>
      <c r="E14" s="11">
        <f>+E15+E16</f>
        <v>44000</v>
      </c>
      <c r="F14" s="11">
        <f>+F15+F16</f>
        <v>22000</v>
      </c>
      <c r="G14" s="11">
        <f>+G15+G16</f>
        <v>22000</v>
      </c>
      <c r="H14" s="11">
        <f>+H15+H16</f>
        <v>22000</v>
      </c>
      <c r="I14" s="11">
        <f>+I15+I16</f>
        <v>15000</v>
      </c>
      <c r="J14" s="11">
        <f>H14-I14</f>
        <v>7000</v>
      </c>
      <c r="K14" s="11">
        <f>+K15+K16</f>
        <v>18953</v>
      </c>
    </row>
    <row r="15" spans="1:11" s="6" customFormat="1" x14ac:dyDescent="0.25">
      <c r="A15" s="10" t="s">
        <v>34</v>
      </c>
      <c r="B15" s="10" t="s">
        <v>35</v>
      </c>
      <c r="C15" s="10" t="s">
        <v>36</v>
      </c>
      <c r="D15" s="11">
        <v>12000</v>
      </c>
      <c r="E15" s="11">
        <v>12000</v>
      </c>
      <c r="F15" s="11">
        <v>6000</v>
      </c>
      <c r="G15" s="11">
        <v>6000</v>
      </c>
      <c r="H15" s="11">
        <v>6000</v>
      </c>
      <c r="I15" s="11">
        <v>0</v>
      </c>
      <c r="J15" s="11">
        <f>H15-I15</f>
        <v>6000</v>
      </c>
      <c r="K15" s="11">
        <v>0</v>
      </c>
    </row>
    <row r="16" spans="1:11" s="6" customFormat="1" ht="22.5" x14ac:dyDescent="0.25">
      <c r="A16" s="10" t="s">
        <v>37</v>
      </c>
      <c r="B16" s="10" t="s">
        <v>38</v>
      </c>
      <c r="C16" s="10" t="s">
        <v>39</v>
      </c>
      <c r="D16" s="11">
        <v>32000</v>
      </c>
      <c r="E16" s="11">
        <v>32000</v>
      </c>
      <c r="F16" s="11">
        <v>16000</v>
      </c>
      <c r="G16" s="11">
        <v>16000</v>
      </c>
      <c r="H16" s="11">
        <v>16000</v>
      </c>
      <c r="I16" s="11">
        <v>15000</v>
      </c>
      <c r="J16" s="11">
        <f>H16-I16</f>
        <v>1000</v>
      </c>
      <c r="K16" s="11">
        <v>18953</v>
      </c>
    </row>
    <row r="17" spans="1:12" s="6" customFormat="1" ht="22.5" x14ac:dyDescent="0.25">
      <c r="A17" s="10" t="s">
        <v>40</v>
      </c>
      <c r="B17" s="10" t="s">
        <v>41</v>
      </c>
      <c r="C17" s="10" t="s">
        <v>42</v>
      </c>
      <c r="D17" s="11">
        <f>D18</f>
        <v>10000</v>
      </c>
      <c r="E17" s="11">
        <f>E18</f>
        <v>10000</v>
      </c>
      <c r="F17" s="11">
        <f>F18</f>
        <v>2000</v>
      </c>
      <c r="G17" s="11">
        <f>G18</f>
        <v>2000</v>
      </c>
      <c r="H17" s="11">
        <f>H18</f>
        <v>2000</v>
      </c>
      <c r="I17" s="11">
        <f>I18</f>
        <v>0</v>
      </c>
      <c r="J17" s="11">
        <f>H17-I17</f>
        <v>2000</v>
      </c>
      <c r="K17" s="11">
        <f>K18</f>
        <v>0</v>
      </c>
    </row>
    <row r="18" spans="1:12" s="6" customFormat="1" x14ac:dyDescent="0.25">
      <c r="A18" s="10" t="s">
        <v>43</v>
      </c>
      <c r="B18" s="10" t="s">
        <v>44</v>
      </c>
      <c r="C18" s="10" t="s">
        <v>45</v>
      </c>
      <c r="D18" s="11">
        <v>10000</v>
      </c>
      <c r="E18" s="11">
        <v>10000</v>
      </c>
      <c r="F18" s="11">
        <v>2000</v>
      </c>
      <c r="G18" s="11">
        <v>2000</v>
      </c>
      <c r="H18" s="11">
        <v>2000</v>
      </c>
      <c r="I18" s="11">
        <v>0</v>
      </c>
      <c r="J18" s="11">
        <f>H18-I18</f>
        <v>2000</v>
      </c>
      <c r="K18" s="11">
        <v>0</v>
      </c>
    </row>
    <row r="19" spans="1:12" s="6" customFormat="1" x14ac:dyDescent="0.25">
      <c r="A19" s="8"/>
      <c r="B19" s="8"/>
      <c r="C19" s="8"/>
      <c r="D19" s="9"/>
      <c r="E19" s="9"/>
      <c r="F19" s="9"/>
      <c r="G19" s="9"/>
      <c r="H19" s="9"/>
      <c r="I19" s="9"/>
      <c r="J19" s="9"/>
      <c r="K19" s="9"/>
    </row>
    <row r="20" spans="1:12" x14ac:dyDescent="0.25">
      <c r="A20" s="13" t="s">
        <v>46</v>
      </c>
      <c r="B20" s="13"/>
      <c r="C20" s="13"/>
      <c r="D20" s="13"/>
      <c r="E20" s="13" t="s">
        <v>48</v>
      </c>
      <c r="F20" s="13"/>
      <c r="G20" s="13"/>
      <c r="H20" s="13"/>
      <c r="I20" s="13" t="s">
        <v>49</v>
      </c>
      <c r="J20" s="13"/>
      <c r="K20" s="13"/>
      <c r="L20" s="13"/>
    </row>
    <row r="21" spans="1:12" x14ac:dyDescent="0.25">
      <c r="A21" s="3" t="s">
        <v>47</v>
      </c>
      <c r="B21" s="3"/>
      <c r="C21" s="3"/>
      <c r="D21" s="3"/>
      <c r="E21" s="3"/>
      <c r="F21" s="3"/>
      <c r="G21" s="3"/>
      <c r="H21" s="3"/>
      <c r="I21" s="3" t="s">
        <v>50</v>
      </c>
      <c r="J21" s="3"/>
      <c r="K21" s="3"/>
      <c r="L21" s="3"/>
    </row>
    <row r="39" spans="1:20" x14ac:dyDescent="0.25">
      <c r="A39" s="12"/>
      <c r="B39" s="12"/>
      <c r="C39" s="12"/>
      <c r="D39" s="12"/>
      <c r="I39" s="12"/>
      <c r="J39" s="12"/>
      <c r="K39" s="12"/>
      <c r="L39" s="12"/>
      <c r="Q39" s="12"/>
      <c r="R39" s="12"/>
      <c r="S39" s="12"/>
      <c r="T39" s="12"/>
    </row>
  </sheetData>
  <mergeCells count="21">
    <mergeCell ref="A20:D20"/>
    <mergeCell ref="A21:D21"/>
    <mergeCell ref="E20:H20"/>
    <mergeCell ref="E21:H21"/>
    <mergeCell ref="I20:L20"/>
    <mergeCell ref="I21:L21"/>
    <mergeCell ref="A9:B9"/>
    <mergeCell ref="C7:C8"/>
    <mergeCell ref="D7:D8"/>
    <mergeCell ref="E7:F7"/>
    <mergeCell ref="G7:G8"/>
    <mergeCell ref="H7:H8"/>
    <mergeCell ref="A1:K1"/>
    <mergeCell ref="A2:K2"/>
    <mergeCell ref="A3:K3"/>
    <mergeCell ref="A4:K4"/>
    <mergeCell ref="A5:K5"/>
    <mergeCell ref="A7:B8"/>
    <mergeCell ref="I7:I8"/>
    <mergeCell ref="J7:J8"/>
    <mergeCell ref="K7:K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2017-07-26T07:55:59Z</dcterms:created>
  <dcterms:modified xsi:type="dcterms:W3CDTF">2017-07-26T07:56:01Z</dcterms:modified>
</cp:coreProperties>
</file>