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 s="1"/>
  <c r="E23" i="1"/>
  <c r="F23" i="1"/>
  <c r="E29" i="1"/>
  <c r="F29" i="1"/>
  <c r="E39" i="1"/>
  <c r="E41" i="1" s="1"/>
  <c r="F39" i="1"/>
  <c r="F41" i="1" s="1"/>
  <c r="E44" i="1"/>
  <c r="F44" i="1"/>
  <c r="E49" i="1"/>
  <c r="F49" i="1"/>
  <c r="E54" i="1"/>
  <c r="F54" i="1"/>
  <c r="E62" i="1"/>
  <c r="F62" i="1"/>
  <c r="E67" i="1"/>
  <c r="F67" i="1"/>
  <c r="E69" i="1"/>
  <c r="E80" i="1" s="1"/>
  <c r="F69" i="1"/>
  <c r="F80" i="1" s="1"/>
  <c r="E74" i="1"/>
  <c r="F74" i="1"/>
  <c r="E90" i="1"/>
  <c r="F90" i="1"/>
  <c r="E95" i="1"/>
  <c r="F95" i="1"/>
  <c r="E98" i="1"/>
  <c r="F98" i="1"/>
  <c r="E104" i="1"/>
  <c r="E101" i="1" s="1"/>
  <c r="F104" i="1"/>
  <c r="F101" i="1" s="1"/>
  <c r="E109" i="1"/>
  <c r="F109" i="1"/>
  <c r="E112" i="1"/>
  <c r="F112" i="1"/>
  <c r="F119" i="1"/>
  <c r="E122" i="1"/>
  <c r="E119" i="1" s="1"/>
  <c r="E128" i="1" s="1"/>
  <c r="F122" i="1"/>
  <c r="F128" i="1"/>
  <c r="E133" i="1"/>
  <c r="F133" i="1"/>
  <c r="F139" i="1"/>
  <c r="E142" i="1"/>
  <c r="E139" i="1" s="1"/>
  <c r="F142" i="1"/>
  <c r="E148" i="1"/>
  <c r="E153" i="1" s="1"/>
  <c r="E155" i="1" s="1"/>
  <c r="F148" i="1"/>
  <c r="F153" i="1" s="1"/>
  <c r="F155" i="1" s="1"/>
  <c r="E157" i="1"/>
  <c r="E162" i="1" s="1"/>
  <c r="F157" i="1"/>
  <c r="F162" i="1"/>
  <c r="E167" i="1"/>
  <c r="F167" i="1"/>
  <c r="E175" i="1"/>
  <c r="F175" i="1"/>
  <c r="F183" i="1" s="1"/>
  <c r="E176" i="1"/>
  <c r="E182" i="1" s="1"/>
  <c r="F176" i="1"/>
  <c r="F182" i="1"/>
  <c r="E185" i="1"/>
  <c r="F185" i="1"/>
  <c r="E190" i="1"/>
  <c r="F190" i="1"/>
  <c r="E196" i="1"/>
  <c r="E201" i="1" s="1"/>
  <c r="F196" i="1"/>
  <c r="F201" i="1" s="1"/>
  <c r="E210" i="1"/>
  <c r="F210" i="1"/>
  <c r="E222" i="1"/>
  <c r="E224" i="1"/>
  <c r="F224" i="1"/>
  <c r="F222" i="1" s="1"/>
  <c r="E232" i="1"/>
  <c r="E230" i="1" s="1"/>
  <c r="F232" i="1"/>
  <c r="F230" i="1" s="1"/>
  <c r="E243" i="1"/>
  <c r="F243" i="1"/>
  <c r="E183" i="1" l="1"/>
</calcChain>
</file>

<file path=xl/sharedStrings.xml><?xml version="1.0" encoding="utf-8"?>
<sst xmlns="http://schemas.openxmlformats.org/spreadsheetml/2006/main" count="1108" uniqueCount="727">
  <si>
    <t>JUDETUL  VASLUI</t>
  </si>
  <si>
    <t>COMUNA CODAESTI</t>
  </si>
  <si>
    <t xml:space="preserve"> Anexa 40b</t>
  </si>
  <si>
    <t>Anexa 40b -  Situatia activelor si datoriilor</t>
  </si>
  <si>
    <t>Trimestrul: 2,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</si>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</sst>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95869</v>
      </c>
      <c r="F12" s="10">
        <v>220746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95869</v>
      </c>
      <c r="F16" s="10">
        <f>F11+F12</f>
        <v>220746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95869</v>
      </c>
      <c r="F18" s="10">
        <f>F16+F17</f>
        <v>220746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0</v>
      </c>
      <c r="F35" s="10">
        <v>0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0</v>
      </c>
      <c r="F39" s="10">
        <f>F35+F38</f>
        <v>0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0</v>
      </c>
      <c r="F41" s="10">
        <f>F39+F40</f>
        <v>0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4739</v>
      </c>
      <c r="F48" s="10">
        <v>21561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4739</v>
      </c>
      <c r="F49" s="10">
        <f>F48</f>
        <v>21561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1151737</v>
      </c>
      <c r="F119" s="10">
        <f>F120+F121+F122+F126</f>
        <v>1401035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1151737</v>
      </c>
      <c r="F120" s="10">
        <v>1401035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1151737</v>
      </c>
      <c r="F128" s="10">
        <f>F119+F127</f>
        <v>1401035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0</v>
      </c>
      <c r="F139" s="10">
        <f>F140+F141+F142</f>
        <v>0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0</v>
      </c>
      <c r="F140" s="10">
        <v>0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0</v>
      </c>
      <c r="F141" s="10">
        <v>0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63850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63850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63850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5307</v>
      </c>
      <c r="F230" s="10">
        <f>F231+F232+F236+F237</f>
        <v>49338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5307</v>
      </c>
      <c r="F231" s="10">
        <v>49338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127897</v>
      </c>
      <c r="F239" s="10">
        <v>140426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180038</v>
      </c>
      <c r="F240" s="10">
        <v>196396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0</v>
      </c>
      <c r="F241" s="10">
        <v>0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307935</v>
      </c>
      <c r="F243" s="10">
        <f>F239+F240+F241+F242</f>
        <v>336822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60000</v>
      </c>
      <c r="F252" s="10">
        <v>60000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60000</v>
      </c>
      <c r="F254" s="10">
        <v>60000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2017-07-26T07:57:56Z</dcterms:created>
  <dcterms:modified xsi:type="dcterms:W3CDTF">2017-07-26T07:58:00Z</dcterms:modified>
</cp:coreProperties>
</file>